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sheets/sheet2.xml" ContentType="application/vnd.openxmlformats-officedocument.spreadsheetml.worksheet+xml"/>
  <Override PartName="/xl/tables/table2.xml" ContentType="application/vnd.openxmlformats-officedocument.spreadsheetml.table+xml"/>
  <Override PartName="/xl/worksheets/sheet3.xml" ContentType="application/vnd.openxmlformats-officedocument.spreadsheetml.worksheet+xml"/>
  <Override PartName="/xl/tables/table3.xml" ContentType="application/vnd.openxmlformats-officedocument.spreadsheetml.table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24701"/>
  <workbookPr codeName="ThisWorkbook" filterPrivacy="1"/>
  <bookViews>
    <workbookView xWindow="140" yWindow="-21710" windowWidth="38620" windowHeight="21220" tabRatio="550" activeTab="0"/>
  </bookViews>
  <sheets>
    <sheet name="Summary" sheetId="1" r:id="rId3"/>
    <sheet name="Monthly Income" sheetId="3" r:id="rId4"/>
    <sheet name="Monthly Expenses" sheetId="4" r:id="rId5"/>
    <sheet name="Monthly Savings" sheetId="5" r:id="rId6"/>
    <sheet name="Chart Data" sheetId="2" state="hidden" r:id="rId7"/>
  </sheets>
  <definedNames>
    <definedName name="BudgetTitle">Summary!$B$1</definedName>
    <definedName name="ColumnTitleRegion1..C4.1">Summary!$C$3</definedName>
    <definedName name="ColumnTitleRegion2..C6.1">Summary!$C$5</definedName>
    <definedName name="ColumnTitleRegion3..C8.1">Summary!$C$7</definedName>
    <definedName name="ColumnTitleRegion4..C10.1">Summary!$C$9</definedName>
    <definedName name="Percentage_of_Income_Spent">'Chart Data'!$B$5</definedName>
    <definedName name="_xlnm.Print_Titles" localSheetId="2">'Monthly Expenses'!$2:$3</definedName>
    <definedName name="_xlnm.Print_Titles" localSheetId="1">'Monthly Income'!$2:$3</definedName>
    <definedName name="_xlnm.Print_Titles" localSheetId="3">'Monthly Savings'!$2:$3</definedName>
    <definedName name="Title2">MonthlyIncome[[#Headers],[ITEM]]</definedName>
    <definedName name="Title3">MonthlyExpenses[[#Headers],[ITEM]]</definedName>
    <definedName name="Title4">Savings[[#Headers],[DATE]]</definedName>
    <definedName name="TotalMonthlyExpenses">Summary!$C$6</definedName>
    <definedName name="TotalMonthlyIncome">Summary!$C$4</definedName>
    <definedName name="TotalMonthlySavings">Summary!$C$8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<sst xmlns="http://schemas.openxmlformats.org/spreadsheetml/2006/main" count="50" uniqueCount="32">
  <si>
    <t>Summary</t>
  </si>
  <si>
    <t>TOTAL MONTHLY INCOME</t>
  </si>
  <si>
    <t>TOTAL MONTHLY EXPENSES</t>
  </si>
  <si>
    <t>TOTAL MONTHLY SAVINGS</t>
  </si>
  <si>
    <t>CASH BALANCE</t>
  </si>
  <si>
    <t>Monthly Income</t>
  </si>
  <si>
    <t>Monthly Expenses</t>
  </si>
  <si>
    <t>ITEM</t>
  </si>
  <si>
    <t>AMOUNT</t>
  </si>
  <si>
    <t>DUE DATE</t>
  </si>
  <si>
    <t>DATE</t>
  </si>
  <si>
    <t>Income Source 1</t>
  </si>
  <si>
    <t>Rent/mortgage</t>
  </si>
  <si>
    <t>Income Source 2</t>
  </si>
  <si>
    <t>Electric</t>
  </si>
  <si>
    <t>Other</t>
  </si>
  <si>
    <t>Gas</t>
  </si>
  <si>
    <t>Cell phone</t>
  </si>
  <si>
    <t>Groceries</t>
  </si>
  <si>
    <t>Auto expenses</t>
  </si>
  <si>
    <t>Student loans</t>
  </si>
  <si>
    <t>Credit cards</t>
  </si>
  <si>
    <t>Auto Insurance</t>
  </si>
  <si>
    <t>Personal care</t>
  </si>
  <si>
    <t>Entertainment</t>
  </si>
  <si>
    <t>Miscellaneous</t>
  </si>
  <si>
    <t>Car payment</t>
  </si>
  <si>
    <t>Percentage of Income Spent</t>
  </si>
  <si>
    <t>Personal Budget</t>
  </si>
  <si>
    <t>CHART DATA</t>
  </si>
  <si>
    <t>Monthly Savings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</si>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</sst>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"/>
    <numFmt numFmtId="165" formatCode="&quot;$&quot;#,##0.00"/>
  </numFmts>
  <fonts count="13">
    <font>
      <sz val="11"/>
      <color theme="3" tint="0.24995000660419464"/>
      <name val="Century Gothic"/>
      <family val="2"/>
      <scheme val="minor"/>
    </font>
    <font>
      <sz val="10"/>
      <color theme="1"/>
      <name val="Arial"/>
      <family val="2"/>
    </font>
    <font>
      <b/>
      <sz val="10"/>
      <color theme="3" tint="0.09995000064373016"/>
      <name val="Tahoma"/>
      <family val="2"/>
      <scheme val="major"/>
    </font>
    <font>
      <sz val="24"/>
      <color theme="3" tint="0.24995000660419464"/>
      <name val="Century Gothic"/>
      <family val="2"/>
      <scheme val="minor"/>
    </font>
    <font>
      <sz val="20"/>
      <color theme="0"/>
      <name val="Tahoma"/>
      <family val="2"/>
      <scheme val="major"/>
    </font>
    <font>
      <sz val="13"/>
      <color theme="3" tint="0.24995000660419464"/>
      <name val="Tahoma"/>
      <family val="2"/>
      <scheme val="major"/>
    </font>
    <font>
      <sz val="10"/>
      <name val="Century Gothic"/>
      <family val="2"/>
      <scheme val="minor"/>
    </font>
    <font>
      <sz val="11"/>
      <color theme="4" tint="-0.24993999302387238"/>
      <name val="Tahoma"/>
      <family val="2"/>
      <scheme val="major"/>
    </font>
    <font>
      <sz val="10"/>
      <color theme="0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53"/>
      <color theme="3" tint="0.25"/>
      <name val="Century Gothic"/>
      <family val="2"/>
      <scheme val="minor"/>
    </font>
    <font>
      <sz val="9"/>
      <color theme="1" tint="0.35"/>
      <name val="Century Gothic"/>
      <family val="2"/>
      <scheme val="minor"/>
    </font>
    <font>
      <sz val="11"/>
      <color theme="3" tint="0.25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0999500006437301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3999302387238"/>
      </bottom>
    </border>
  </borders>
  <cellStyleXfs count="29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2" borderId="0" applyNumberFormat="0" applyProtection="0">
      <alignment horizontal="left" vertical="center"/>
    </xf>
    <xf numFmtId="0" fontId="5" fillId="0" borderId="0" applyNumberFormat="0" applyProtection="0">
      <alignment horizontal="left"/>
    </xf>
    <xf numFmtId="0" fontId="7" fillId="0" borderId="1" applyNumberFormat="0" applyAlignment="0" applyProtection="0"/>
    <xf numFmtId="164" fontId="3" fillId="0" borderId="0" applyAlignment="0" applyProtection="0"/>
    <xf numFmtId="0" fontId="2" fillId="0" borderId="0" applyNumberFormat="0" applyFill="0" applyBorder="0" applyAlignment="0" applyProtection="0"/>
    <xf numFmtId="164" fontId="3" fillId="0" borderId="0">
      <alignment horizontal="left" vertical="top"/>
      <protection/>
    </xf>
    <xf numFmtId="165" fontId="0" fillId="0" borderId="0">
      <alignment horizontal="left" vertical="center"/>
      <protection/>
    </xf>
    <xf numFmtId="0" fontId="0" fillId="0" borderId="0">
      <alignment horizontal="left" vertical="center" wrapText="1"/>
      <protection/>
    </xf>
    <xf numFmtId="14" fontId="0" fillId="0" borderId="0">
      <alignment horizontal="left" vertical="center"/>
      <protection/>
    </xf>
  </cellStyleXfs>
  <cellXfs count="1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21" applyAlignment="1">
      <alignment horizontal="left"/>
    </xf>
    <xf numFmtId="9" fontId="6" fillId="0" borderId="0" xfId="0" applyNumberFormat="1" applyFont="1" applyAlignment="1">
      <alignment horizontal="left" vertical="center"/>
    </xf>
    <xf numFmtId="0" fontId="4" fillId="2" borderId="0" xfId="20" applyAlignment="1">
      <alignment horizontal="left" vertical="center"/>
    </xf>
    <xf numFmtId="0" fontId="7" fillId="0" borderId="1" xfId="22"/>
    <xf numFmtId="164" fontId="3" fillId="0" borderId="0" xfId="25" applyAlignment="1">
      <alignment horizontal="left" vertical="top"/>
      <protection/>
    </xf>
    <xf numFmtId="165" fontId="0" fillId="0" borderId="0" xfId="26" applyAlignment="1">
      <alignment horizontal="left" vertical="center"/>
      <protection/>
    </xf>
    <xf numFmtId="0" fontId="0" fillId="0" borderId="0" xfId="27" applyAlignment="1">
      <alignment horizontal="left" vertical="center" wrapText="1"/>
      <protection/>
    </xf>
    <xf numFmtId="14" fontId="0" fillId="0" borderId="0" xfId="28" applyAlignment="1">
      <alignment horizontal="left" vertical="center"/>
      <protection/>
    </xf>
    <xf numFmtId="0" fontId="7" fillId="0" borderId="1" xfId="22" applyAlignment="1">
      <alignment horizontal="left"/>
    </xf>
    <xf numFmtId="0" fontId="0" fillId="0" borderId="0" xfId="27" applyFont="1" applyAlignment="1">
      <alignment horizontal="left" vertical="center" wrapText="1"/>
      <protection/>
    </xf>
    <xf numFmtId="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5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Title" xfId="20" builtinId="15"/>
    <cellStyle name="Heading 1" xfId="21" builtinId="16"/>
    <cellStyle name="Heading 2" xfId="22" builtinId="17"/>
    <cellStyle name="Heading 3" xfId="23" builtinId="18"/>
    <cellStyle name="Heading 4" xfId="24" builtinId="19"/>
    <cellStyle name="Totals" xfId="25"/>
    <cellStyle name="Amount" xfId="26"/>
    <cellStyle name="Item" xfId="27"/>
    <cellStyle name="Date" xfId="28"/>
  </cellStyles>
  <dxfs count="5">
    <dxf>
      <font>
        <color theme="7"/>
      </font>
    </dxf>
    <dxf>
      <font>
        <b val="0"/>
        <i val="0"/>
        <color theme="3" tint="0.24995000660419464"/>
      </font>
      <fill>
        <patternFill patternType="none"/>
      </fill>
      <border>
        <top style="double">
          <color theme="3" tint="0.09995000064373016"/>
        </top>
      </border>
    </dxf>
    <dxf>
      <font>
        <b val="0"/>
        <i val="0"/>
        <color theme="4" tint="-0.24993999302387238"/>
      </font>
      <fill>
        <patternFill patternType="none"/>
      </fill>
      <border>
        <left/>
        <right/>
        <top/>
        <bottom style="thin">
          <color theme="2" tint="-0.24993999302387238"/>
        </bottom>
      </border>
    </dxf>
    <dxf>
      <font>
        <b val="0"/>
        <i val="0"/>
        <color theme="3" tint="0.24995000660419464"/>
      </font>
      <fill>
        <patternFill patternType="none"/>
      </fill>
      <border>
        <left/>
        <right/>
        <top/>
        <bottom/>
        <horizontal style="thin">
          <color theme="2" tint="-0.24993999302387238"/>
        </horizontal>
      </border>
    </dxf>
    <dxf>
      <font>
        <color theme="7"/>
      </font>
    </dxf>
  </dxfs>
  <tableStyles count="1" defaultTableStyle="Personal budget table" defaultPivotStyle="PivotStyleLight16">
    <tableStyle name="Personal budget table" pivot="0" count="3">
      <tableStyleElement type="wholeTable" dxfId="3"/>
      <tableStyleElement type="headerRow" dxfId="2"/>
      <tableStyleElement type="totalRow" dxfId="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4" Type="http://schemas.openxmlformats.org/officeDocument/2006/relationships/worksheet" Target="worksheets/sheet2.xml" /><Relationship Id="rId9" Type="http://schemas.openxmlformats.org/officeDocument/2006/relationships/calcChain" Target="calcChain.xml" /><Relationship Id="rId8" Type="http://schemas.openxmlformats.org/officeDocument/2006/relationships/sharedStrings" Target="sharedStrings.xml" /><Relationship Id="rId6" Type="http://schemas.openxmlformats.org/officeDocument/2006/relationships/worksheet" Target="worksheets/sheet4.xml" /><Relationship Id="rId7" Type="http://schemas.openxmlformats.org/officeDocument/2006/relationships/worksheet" Target="worksheets/sheet5.xml" /><Relationship Id="rId5" Type="http://schemas.openxmlformats.org/officeDocument/2006/relationships/worksheet" Target="worksheets/sheet3.xml" 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_rels/chart2.xml.rels><?xml version="1.0" encoding="UTF-8" standalone="yes"?><Relationships xmlns="http://schemas.openxmlformats.org/package/2006/relationships"><Relationship Id="rId1" Type="http://schemas.microsoft.com/office/2011/relationships/chartStyle" Target="style2.xml" /><Relationship Id="rId2" Type="http://schemas.microsoft.com/office/2011/relationships/chartColorStyle" Target="colors2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125"/>
          <c:y val="0.144"/>
          <c:w val="0.8685"/>
          <c:h val="0.7275"/>
        </c:manualLayout>
      </c:layout>
      <c:doughnutChart>
        <c:varyColors val="1"/>
        <c:ser>
          <c:idx val="0"/>
          <c:order val="0"/>
          <c:spPr>
            <a:solidFill>
              <a:schemeClr val="accent2"/>
            </a:solidFill>
            <a:effectLst/>
          </c:spPr>
          <c:explosion val="0"/>
          <c:dPt>
            <c:idx val="0"/>
            <c:spPr>
              <a:solidFill>
                <a:schemeClr val="bg1">
                  <a:lumMod val="75000"/>
                </a:schemeClr>
              </a:solidFill>
              <a:ln w="6350">
                <a:noFill/>
              </a:ln>
              <a:effectLst/>
            </c:spPr>
          </c:dPt>
          <c:dPt>
            <c:idx val="1"/>
            <c:spPr>
              <a:solidFill>
                <a:schemeClr val="accent1">
                  <a:lumMod val="50000"/>
                </a:schemeClr>
              </a:solidFill>
              <a:ln w="6350">
                <a:noFill/>
              </a:ln>
              <a:effectLst/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0.12425"/>
                  <c:y val="0.00025"/>
                </c:manualLayout>
              </c:layout>
              <c:numFmt formatCode="General" sourceLinked="1"/>
              <c:spPr>
                <a:noFill/>
                <a:ln w="6350">
                  <a:noFill/>
                </a:ln>
                <a:effectLst/>
              </c:spPr>
              <c:txPr>
                <a:bodyPr vert="horz" rot="0" spcFirstLastPara="1" vertOverflow="clip" anchor="ctr" anchorCtr="1" wrap="none" lIns="38100" tIns="19050" rIns="38100" bIns="19050"/>
                <a:lstStyle/>
                <a:p>
                  <a:pPr algn="ctr">
                    <a:defRPr lang="en-US" sz="5300" b="0" i="0" u="none" baseline="0" kern="1200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945"/>
                      <c:h val="0.99975"/>
                    </c:manualLayout>
                  </c15:layout>
                </c:ext>
              </c:extLst>
            </c:dLbl>
            <c:numFmt formatCode="General" sourceLinked="1"/>
            <c:spPr>
              <a:noFill/>
              <a:ln w="6350">
                <a:noFill/>
              </a:ln>
              <a:effectLst/>
            </c:spPr>
            <c:txPr>
              <a:bodyPr vert="horz" rot="0" spcFirstLastPara="1" vertOverflow="clip" anchor="ctr" anchorCtr="1" wrap="square" lIns="38100" tIns="19050" rIns="38100" bIns="19050"/>
              <a:lstStyle/>
              <a:p>
                <a:pPr algn="ctr">
                  <a:defRPr lang="en-US" sz="5300" b="0" i="0" u="none" baseline="0" kern="1200">
                    <a:solidFill>
                      <a:schemeClr val="tx2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'Chart Data'!$B$4:$B$5</c:f>
              <c:numCache>
                <c:formatCode>0%</c:formatCode>
                <c:ptCount val="2"/>
                <c:pt idx="0">
                  <c:v>0.37706666666666666</c:v>
                </c:pt>
                <c:pt idx="1">
                  <c:v>0.6229333333333333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22-4DD0-9B19-D5F075987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holeSize val="55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</c:chart>
  <c:spPr>
    <a:noFill/>
    <a:ln w="9525">
      <a:noFill/>
      <a:round/>
    </a:ln>
    <a:effectLst/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5"/>
          <c:y val="0.0415"/>
          <c:w val="0.67375"/>
          <c:h val="0.78525"/>
        </c:manualLayout>
      </c:layout>
      <c:barChart>
        <c:barDir val="col"/>
        <c:grouping val="clustered"/>
        <c:varyColors val="0"/>
        <c:ser>
          <c:idx val="0"/>
          <c:order val="0"/>
          <c:tx>
            <c:v>Income</c:v>
          </c:tx>
          <c:spPr>
            <a:solidFill>
              <a:schemeClr val="accent1">
                <a:lumMod val="50000"/>
              </a:schemeClr>
            </a:solidFill>
            <a:ln w="6350">
              <a:noFill/>
            </a:ln>
            <a:effectLst/>
          </c:spPr>
          <c:invertIfNegative val="0"/>
          <c:cat>
            <c:strLit>
              <c:ptCount val="1"/>
            </c:strLit>
          </c:cat>
          <c:val>
            <c:numRef>
              <c:f>Summary!$C$4</c:f>
              <c:numCache>
                <c:formatCode>"$"#,##0</c:formatCode>
                <c:ptCount val="1"/>
                <c:pt idx="0">
                  <c:v>3750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9-4A8D-AD80-74C09DFD73FF}"/>
            </c:ext>
          </c:extLst>
        </c:ser>
        <c:ser>
          <c:idx val="1"/>
          <c:order val="1"/>
          <c:tx>
            <c:v>Expenses</c:v>
          </c:tx>
          <c:spPr>
            <a:solidFill>
              <a:schemeClr val="accent6">
                <a:lumMod val="75000"/>
              </a:schemeClr>
            </a:solidFill>
            <a:ln w="6350">
              <a:noFill/>
            </a:ln>
            <a:effectLst/>
          </c:spPr>
          <c:invertIfNegative val="0"/>
          <c:dPt>
            <c:idx val="0"/>
            <c:invertIfNegative val="0"/>
            <c:spPr>
              <a:solidFill>
                <a:schemeClr val="accent6">
                  <a:lumMod val="75000"/>
                </a:schemeClr>
              </a:solidFill>
              <a:ln w="6350">
                <a:noFill/>
              </a:ln>
              <a:effectLst/>
            </c:spPr>
          </c:dPt>
          <c:cat>
            <c:strLit>
              <c:ptCount val="1"/>
            </c:strLit>
          </c:cat>
          <c:val>
            <c:numRef>
              <c:f>Summary!$C$6</c:f>
              <c:numCache>
                <c:formatCode>"$"#,##0</c:formatCode>
                <c:ptCount val="1"/>
                <c:pt idx="0">
                  <c:v>2336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D9-4A8D-AD80-74C09DFD7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overlap val="-25"/>
        <c:gapWidth val="100"/>
        <c:axId val="22809890"/>
        <c:axId val="40944991"/>
      </c:barChart>
      <c:catAx>
        <c:axId val="2280989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9525">
            <a:noFill/>
            <a:round/>
          </a:ln>
          <a:effectLst/>
        </c:spPr>
        <c:txPr>
          <a:bodyPr vert="horz" rot="-60000000" spcFirstLastPara="1" vertOverflow="ellipsis" anchor="ctr" anchorCtr="1" wrap="square"/>
          <a:lstStyle/>
          <a:p>
            <a:pPr>
              <a:defRPr lang="en-US" sz="900" b="0" i="0" u="none" baseline="0" kern="120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44991"/>
        <c:crosses val="autoZero"/>
        <c:auto val="1"/>
        <c:lblOffset val="100"/>
        <c:noMultiLvlLbl val="0"/>
      </c:catAx>
      <c:valAx>
        <c:axId val="40944991"/>
        <c:scaling>
          <c:orientation val="minMax"/>
        </c:scaling>
        <c:delete val="0"/>
        <c:axPos val="l"/>
        <c:majorGridlines>
          <c:spPr>
            <a:ln w="3175" cap="flat" cmpd="sng">
              <a:solidFill>
                <a:schemeClr val="bg1">
                  <a:lumMod val="75000"/>
                  <a:alpha val="25000"/>
                </a:schemeClr>
              </a:solidFill>
              <a:round/>
            </a:ln>
            <a:effectLst/>
          </c:spPr>
        </c:majorGridlines>
        <c:minorGridlines>
          <c:spPr>
            <a:ln w="9525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6350">
            <a:noFill/>
          </a:ln>
          <a:effectLst/>
        </c:spPr>
        <c:txPr>
          <a:bodyPr vert="horz" rot="-60000000" spcFirstLastPara="1" vertOverflow="ellipsis" anchor="ctr" anchorCtr="1" wrap="square"/>
          <a:lstStyle/>
          <a:p>
            <a:pPr>
              <a:defRPr lang="en-US" sz="1100" b="0" i="0" u="none" baseline="0" kern="1200">
                <a:solidFill>
                  <a:schemeClr val="tx2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09890"/>
        <c:crosses val="autoZero"/>
        <c:crossBetween val="between"/>
      </c:valAx>
      <c:spPr>
        <a:noFill/>
        <a:ln w="6350">
          <a:noFill/>
        </a:ln>
        <a:effectLst/>
      </c:spPr>
    </c:plotArea>
    <c:legend>
      <c:legendPos val="b"/>
      <c:layout>
        <c:manualLayout>
          <c:xMode val="edge"/>
          <c:yMode val="edge"/>
          <c:x val="0.32125"/>
          <c:y val="0.8315"/>
          <c:w val="0.5355"/>
          <c:h val="0.07125"/>
        </c:manualLayout>
      </c:layout>
      <c:overlay val="0"/>
      <c:spPr>
        <a:noFill/>
        <a:ln w="6350">
          <a:noFill/>
        </a:ln>
        <a:effectLst/>
      </c:spPr>
      <c:txPr>
        <a:bodyPr vert="horz" rot="0" spcFirstLastPara="1" vertOverflow="ellipsis" anchor="ctr" anchorCtr="1" wrap="square"/>
        <a:lstStyle/>
        <a:p>
          <a:pPr algn="ctr">
            <a:defRPr lang="en-US" sz="1100" b="0" i="0" u="none" baseline="0" kern="1200">
              <a:solidFill>
                <a:schemeClr val="tx2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  <a:round/>
    </a:ln>
    <a:effectLst/>
  </c:sp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1</xdr:col>
      <xdr:colOff>28575</xdr:colOff>
      <xdr:row>1</xdr:row>
      <xdr:rowOff>419099</xdr:rowOff>
    </xdr:from>
    <xdr:to>
      <xdr:col>2</xdr:col>
      <xdr:colOff>9525</xdr:colOff>
      <xdr:row>11</xdr:row>
      <xdr:rowOff>28575</xdr:rowOff>
    </xdr:to>
    <xdr:graphicFrame>
      <xdr:nvGraphicFramePr>
        <xdr:cNvPr id="4" name="chtIncomePct" descr="Donut chart showing percentage of income spent"/>
        <xdr:cNvGraphicFramePr/>
      </xdr:nvGraphicFramePr>
      <xdr:xfrm>
        <a:off x="228600" y="933450"/>
        <a:ext cx="3076575" cy="36957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 editAs="oneCell">
    <xdr:from>
      <xdr:col>4</xdr:col>
      <xdr:colOff>114300</xdr:colOff>
      <xdr:row>2</xdr:row>
      <xdr:rowOff>47625</xdr:rowOff>
    </xdr:from>
    <xdr:to>
      <xdr:col>8</xdr:col>
      <xdr:colOff>581025</xdr:colOff>
      <xdr:row>10</xdr:row>
      <xdr:rowOff>136814</xdr:rowOff>
    </xdr:to>
    <xdr:graphicFrame>
      <xdr:nvGraphicFramePr>
        <xdr:cNvPr id="2" name="chtIncomeExpenses" descr="Column bar chart comparing income and expenses"/>
        <xdr:cNvGraphicFramePr/>
      </xdr:nvGraphicFramePr>
      <xdr:xfrm>
        <a:off x="5743575" y="981075"/>
        <a:ext cx="3209925" cy="3400425"/>
      </xdr:xfrm>
      <a:graphic>
        <a:graphicData uri="http://schemas.openxmlformats.org/drawingml/2006/chart">
          <c:chart xmlns:c="http://schemas.openxmlformats.org/drawingml/2006/chart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MonthlyIncome" displayName="MonthlyIncome" ref="B3:C6" totalsRowShown="0">
  <autoFilter ref="B3:C6"/>
  <tableColumns count="2">
    <tableColumn id="1" name="ITEM"/>
    <tableColumn id="2" nam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income sources and amounts in this table"/>
    </ext>
  </extLst>
</table>
</file>

<file path=xl/tables/table2.xml><?xml version="1.0" encoding="utf-8"?>
<table xmlns="http://schemas.openxmlformats.org/spreadsheetml/2006/main" id="8" name="MonthlyExpenses" displayName="MonthlyExpenses" ref="B3:D16" totalsRowShown="0">
  <autoFilter ref="B3:D16"/>
  <tableColumns count="3">
    <tableColumn id="1" name="ITEM"/>
    <tableColumn id="2" name="DUE DATE"/>
    <tableColumn id="3" nam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expense items, their due date and amounts in this table"/>
    </ext>
  </extLst>
</table>
</file>

<file path=xl/tables/table3.xml><?xml version="1.0" encoding="utf-8"?>
<table xmlns="http://schemas.openxmlformats.org/spreadsheetml/2006/main" id="12" name="Savings" displayName="Savings" ref="B3:C6" totalsRowShown="0">
  <autoFilter ref="B3:C6"/>
  <tableColumns count="2">
    <tableColumn id="1" name="DATE"/>
    <tableColumn id="2" nam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saving amounts and dates in this table"/>
    </ext>
  </extLst>
</table>
</file>

<file path=xl/theme/theme1.xml><?xml version="1.0" encoding="utf-8"?>
<a:theme xmlns:a="http://schemas.openxmlformats.org/drawingml/2006/main" name="Personal budget2">
  <a:themeElements>
    <a:clrScheme name="Personal budget">
      <a:dk1>
        <a:sysClr val="windowText" lastClr="000000"/>
      </a:dk1>
      <a:lt1>
        <a:sysClr val="window" lastClr="FFFFFF"/>
      </a:lt1>
      <a:dk2>
        <a:srgbClr val="2A2A29"/>
      </a:dk2>
      <a:lt2>
        <a:srgbClr val="EEEEEB"/>
      </a:lt2>
      <a:accent1>
        <a:srgbClr val="0592FE"/>
      </a:accent1>
      <a:accent2>
        <a:srgbClr val="69BBFE"/>
      </a:accent2>
      <a:accent3>
        <a:srgbClr val="2EB470"/>
      </a:accent3>
      <a:accent4>
        <a:srgbClr val="F35754"/>
      </a:accent4>
      <a:accent5>
        <a:srgbClr val="B35297"/>
      </a:accent5>
      <a:accent6>
        <a:srgbClr val="FB911F"/>
      </a:accent6>
      <a:hlink>
        <a:srgbClr val="B35297"/>
      </a:hlink>
      <a:folHlink>
        <a:srgbClr val="0591FE"/>
      </a:folHlink>
    </a:clrScheme>
    <a:fontScheme name="Personal budget">
      <a:majorFont>
        <a:latin typeface="Tahom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 /><Relationship Id="rId2" Type="http://schemas.openxmlformats.org/officeDocument/2006/relationships/printerSettings" Target="../printerSettings/printerSettings2.bin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 /><Relationship Id="rId2" Type="http://schemas.openxmlformats.org/officeDocument/2006/relationships/printerSettings" Target="../printerSettings/printerSettings3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 /><Relationship Id="rId2" Type="http://schemas.openxmlformats.org/officeDocument/2006/relationships/printerSettings" Target="../printerSettings/printerSettings4.bin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 tint="0.24998000264167786"/>
    <pageSetUpPr fitToPage="1"/>
  </sheetPr>
  <dimension ref="A1:I11"/>
  <sheetViews>
    <sheetView showGridLines="0" tabSelected="1" workbookViewId="0" topLeftCell="A1"/>
  </sheetViews>
  <sheetFormatPr defaultColWidth="9.005" defaultRowHeight="27.75" customHeight="1"/>
  <cols>
    <col min="1" max="1" width="2.625" customWidth="1"/>
    <col min="2" max="2" width="40.625" style="2" customWidth="1"/>
    <col min="3" max="3" width="30.625" customWidth="1"/>
    <col min="4" max="4" width="0.875" hidden="1" customWidth="1"/>
    <col min="5" max="9" width="9" style="2"/>
    <col min="10" max="10" width="2.625" style="2" customWidth="1"/>
    <col min="11" max="16384" width="9" style="2"/>
  </cols>
  <sheetData>
    <row r="1" spans="2:2" s="5" customFormat="1" ht="40.5" customHeight="1">
      <c r="B1" s="5" t="s">
        <v>28</v>
      </c>
    </row>
    <row r="2" spans="1:4" s="1" customFormat="1" ht="33" customHeight="1">
      <c r="A2"/>
      <c r="B2" s="3" t="s">
        <v>27</v>
      </c>
      <c r="C2" s="3" t="s">
        <v>0</v>
      </c>
      <c r="D2" s="3"/>
    </row>
    <row r="3" spans="1:9" s="1" customFormat="1" ht="18.75" customHeight="1">
      <c r="A3"/>
      <c r="B3" s="13"/>
      <c r="C3" s="6" t="s">
        <v>1</v>
      </c>
      <c r="D3" s="6"/>
      <c r="E3" s="14"/>
      <c r="F3" s="14"/>
      <c r="G3" s="14"/>
      <c r="H3" s="14"/>
      <c r="I3" s="14"/>
    </row>
    <row r="4" spans="1:9" s="1" customFormat="1" ht="46.5" customHeight="1">
      <c r="A4"/>
      <c r="B4" s="13"/>
      <c r="C4" s="7">
        <f>SUM(MonthlyIncome[[#All],[AMOUNT]])</f>
        <v>3750</v>
      </c>
      <c r="D4" s="7"/>
      <c r="E4" s="14"/>
      <c r="F4" s="14"/>
      <c r="G4" s="14"/>
      <c r="H4" s="14"/>
      <c r="I4" s="14"/>
    </row>
    <row r="5" spans="1:9" s="1" customFormat="1" ht="18.75" customHeight="1">
      <c r="A5"/>
      <c r="B5" s="13"/>
      <c r="C5" s="11" t="s">
        <v>2</v>
      </c>
      <c r="D5" s="11"/>
      <c r="E5" s="14"/>
      <c r="F5" s="14"/>
      <c r="G5" s="14"/>
      <c r="H5" s="14"/>
      <c r="I5" s="14"/>
    </row>
    <row r="6" spans="1:9" s="1" customFormat="1" ht="46.5" customHeight="1">
      <c r="A6"/>
      <c r="B6" s="13"/>
      <c r="C6" s="7">
        <f>SUM(MonthlyExpenses[[#All],[AMOUNT]])</f>
        <v>2336</v>
      </c>
      <c r="D6" s="7"/>
      <c r="E6" s="14"/>
      <c r="F6" s="14"/>
      <c r="G6" s="14"/>
      <c r="H6" s="14"/>
      <c r="I6" s="14"/>
    </row>
    <row r="7" spans="1:9" s="1" customFormat="1" ht="18.75" customHeight="1">
      <c r="A7"/>
      <c r="B7" s="13"/>
      <c r="C7" s="11" t="s">
        <v>3</v>
      </c>
      <c r="D7" s="11"/>
      <c r="E7" s="14"/>
      <c r="F7" s="14"/>
      <c r="G7" s="14"/>
      <c r="H7" s="14"/>
      <c r="I7" s="14"/>
    </row>
    <row r="8" spans="1:9" s="1" customFormat="1" ht="46.5" customHeight="1">
      <c r="A8"/>
      <c r="B8" s="13"/>
      <c r="C8" s="7">
        <f>SUM(Savings[[#All],[AMOUNT]])</f>
        <v>550</v>
      </c>
      <c r="D8" s="7"/>
      <c r="E8" s="14"/>
      <c r="F8" s="14"/>
      <c r="G8" s="14"/>
      <c r="H8" s="14"/>
      <c r="I8" s="14"/>
    </row>
    <row r="9" spans="1:9" s="1" customFormat="1" ht="18.75" customHeight="1">
      <c r="A9"/>
      <c r="B9" s="13"/>
      <c r="C9" s="11" t="s">
        <v>4</v>
      </c>
      <c r="D9" s="11"/>
      <c r="E9" s="14"/>
      <c r="F9" s="14"/>
      <c r="G9" s="14"/>
      <c r="H9" s="14"/>
      <c r="I9" s="14"/>
    </row>
    <row r="10" spans="1:9" s="1" customFormat="1" ht="46.5" customHeight="1">
      <c r="A10"/>
      <c r="B10" s="13"/>
      <c r="C10" s="7">
        <f>TotalMonthlyIncome-TotalMonthlyExpenses-TotalMonthlySavings</f>
        <v>864</v>
      </c>
      <c r="D10" s="7"/>
      <c r="E10" s="14"/>
      <c r="F10" s="14"/>
      <c r="G10" s="14"/>
      <c r="H10" s="14"/>
      <c r="I10" s="14"/>
    </row>
    <row r="11" spans="5:9" ht="27.75" customHeight="1">
      <c r="E11" s="14"/>
      <c r="F11" s="14"/>
      <c r="G11" s="14"/>
      <c r="H11" s="14"/>
      <c r="I11" s="14"/>
    </row>
  </sheetData>
  <mergeCells count="2">
    <mergeCell ref="B3:B10"/>
    <mergeCell ref="E3:I11"/>
  </mergeCells>
  <conditionalFormatting sqref="C10:D10">
    <cfRule type="expression" priority="1" dxfId="4">
      <formula>'Chart Data'!$B$6</formula>
    </cfRule>
  </conditionalFormatting>
  <dataValidations count="14">
    <dataValidation allowBlank="1" showInputMessage="1" showErrorMessage="1" prompt="Create a Personal budget in this workbook. Donut and column charts are automatically updated in this worksheet based on total monthly income and expenses" sqref="A1"/>
    <dataValidation allowBlank="1" showInputMessage="1" showErrorMessage="1" prompt="Total Monthly Income is automatically calculated in this cell " sqref="C4:D4"/>
    <dataValidation allowBlank="1" showInputMessage="1" showErrorMessage="1" prompt="Total Monthly Expenses are automatically calculated in this cell" sqref="C6:D6"/>
    <dataValidation allowBlank="1" showInputMessage="1" showErrorMessage="1" prompt="Total Monthly Savings are automatically calculated in this cell" sqref="C8:D8"/>
    <dataValidation allowBlank="1" showInputMessage="1" showErrorMessage="1" prompt="Cash Balance is automatically calculated in this cell" sqref="C10:D10"/>
    <dataValidation allowBlank="1" showInputMessage="1" showErrorMessage="1" prompt="Title of this worksheet is in this cell. Summary of Total Monthly Income, Total Monthly Expenses, Total Monthly Savings, and Cash Balance is in cells C3 through C10" sqref="B1"/>
    <dataValidation allowBlank="1" showInputMessage="1" showErrorMessage="1" prompt="Donut chart with percentage of income spent is in this cell" sqref="B3:B10"/>
    <dataValidation allowBlank="1" showInputMessage="1" showErrorMessage="1" prompt="Donut chart with percentage of income spent is in cell below" sqref="B2"/>
    <dataValidation allowBlank="1" showInputMessage="1" showErrorMessage="1" prompt="Summary of Total Monthly Income, Expenses, Savings, &amp; Cash Balance is automatically updated in cells below. Total monthly income &amp; total monthly expenses column chart is in cell D3" sqref="C2:D2"/>
    <dataValidation allowBlank="1" showInputMessage="1" showErrorMessage="1" prompt="Total Monthly Income is automatically calculated in cell below" sqref="C3:D3"/>
    <dataValidation allowBlank="1" showInputMessage="1" showErrorMessage="1" prompt="Total Monthly Expenses are automatically calculated in cell below" sqref="C5:D5"/>
    <dataValidation allowBlank="1" showInputMessage="1" showErrorMessage="1" prompt="Total Monthly Savings are automatically calculated in cell below" sqref="C7:D7"/>
    <dataValidation allowBlank="1" showInputMessage="1" showErrorMessage="1" prompt="Cash Balance is automatically calculated in cell below" sqref="C9:D9"/>
    <dataValidation allowBlank="1" showInputMessage="1" showErrorMessage="1" prompt="Column chart contrasting total monthly income and total monthly expenses is in cells  D3 through H11" sqref="E3:I11"/>
  </dataValidations>
  <printOptions horizontalCentered="1"/>
  <pageMargins left="0.4" right="0.4" top="0.4" bottom="0.4" header="0.25" footer="0.25"/>
  <pageSetup fitToHeight="0" orientation="portrait" scale="76" r:id="rId2"/>
  <headerFooter differentFirst="1">
    <oddFooter>&amp;CPage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699890613556"/>
    <pageSetUpPr fitToPage="1"/>
  </sheetPr>
  <dimension ref="A1:C6"/>
  <sheetViews>
    <sheetView showGridLines="0" workbookViewId="0" topLeftCell="A1"/>
  </sheetViews>
  <sheetFormatPr defaultColWidth="9.005" defaultRowHeight="27.75" customHeight="1"/>
  <cols>
    <col min="1" max="1" width="2.625" style="2" customWidth="1"/>
    <col min="2" max="2" width="19.625" style="2" customWidth="1"/>
    <col min="3" max="3" width="15.625" customWidth="1"/>
    <col min="4" max="16384" width="9" style="2"/>
  </cols>
  <sheetData>
    <row r="1" spans="2:2" s="5" customFormat="1" ht="40.5" customHeight="1">
      <c r="B1" s="5" t="str">
        <f>BudgetTitle</f>
        <v>Personal Budget</v>
      </c>
    </row>
    <row r="2" spans="2:3" s="1" customFormat="1" ht="31.5" customHeight="1">
      <c r="B2" s="3" t="s">
        <v>5</v>
      </c>
      <c r="C2"/>
    </row>
    <row r="3" spans="2:3" s="1" customFormat="1" ht="18.75" customHeight="1">
      <c r="B3" s="6" t="s">
        <v>7</v>
      </c>
      <c r="C3" s="6" t="s">
        <v>8</v>
      </c>
    </row>
    <row r="4" spans="1:3" ht="28.05" customHeight="1">
      <c r="A4" s="1"/>
      <c r="B4" s="12" t="s">
        <v>11</v>
      </c>
      <c r="C4" s="8">
        <v>2500</v>
      </c>
    </row>
    <row r="5" spans="1:3" ht="28.05" customHeight="1">
      <c r="A5" s="1"/>
      <c r="B5" s="9" t="s">
        <v>13</v>
      </c>
      <c r="C5" s="8">
        <v>1000</v>
      </c>
    </row>
    <row r="6" spans="1:3" ht="28.05" customHeight="1">
      <c r="A6" s="1"/>
      <c r="B6" s="9" t="s">
        <v>15</v>
      </c>
      <c r="C6" s="8">
        <v>250</v>
      </c>
    </row>
  </sheetData>
  <dataValidations count="5">
    <dataValidation allowBlank="1" showInputMessage="1" showErrorMessage="1" prompt="Enter Monthly Income in this worksheet" sqref="A1"/>
    <dataValidation allowBlank="1" showInputMessage="1" showErrorMessage="1" prompt="Enter income Items in this column under this heading. Use heading filters to find specific entries" sqref="B3"/>
    <dataValidation allowBlank="1" showInputMessage="1" showErrorMessage="1" prompt="Enter Amount in this column under this heading" sqref="C3"/>
    <dataValidation allowBlank="1" showInputMessage="1" showErrorMessage="1" prompt="Title is automatically updated in this cell" sqref="B1"/>
    <dataValidation allowBlank="1" showInputMessage="1" showErrorMessage="1" prompt="Enter Monthly Income details in table below" sqref="B2"/>
  </dataValidations>
  <printOptions horizontalCentered="1"/>
  <pageMargins left="0.4" right="0.4" top="0.4" bottom="0.4" header="0.25" footer="0.25"/>
  <pageSetup fitToHeight="0" orientation="portrait" r:id="rId2"/>
  <headerFooter differentFirst="1">
    <oddFooter>&amp;CPage &amp;P of &amp;N</oddFooter>
  </headerFooter>
  <tableParts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000396251678"/>
    <pageSetUpPr fitToPage="1"/>
  </sheetPr>
  <dimension ref="A1:D16"/>
  <sheetViews>
    <sheetView showGridLines="0" workbookViewId="0" topLeftCell="A1"/>
  </sheetViews>
  <sheetFormatPr defaultColWidth="9.005" defaultRowHeight="27.75" customHeight="1"/>
  <cols>
    <col min="1" max="1" width="2.625" style="2" customWidth="1"/>
    <col min="2" max="2" width="19.625" style="2" customWidth="1"/>
    <col min="3" max="3" width="15.625" customWidth="1"/>
    <col min="4" max="4" width="15.625" style="2" customWidth="1"/>
    <col min="5" max="16384" width="9" style="2"/>
  </cols>
  <sheetData>
    <row r="1" spans="2:2" s="5" customFormat="1" ht="40.5" customHeight="1">
      <c r="B1" s="5" t="str">
        <f>BudgetTitle</f>
        <v>Personal Budget</v>
      </c>
    </row>
    <row r="2" spans="2:4" s="1" customFormat="1" ht="31.5" customHeight="1">
      <c r="B2" s="3" t="s">
        <v>6</v>
      </c>
      <c r="C2"/>
      <c r="D2" s="3"/>
    </row>
    <row r="3" spans="2:4" s="1" customFormat="1" ht="18.75" customHeight="1">
      <c r="B3" s="6" t="s">
        <v>7</v>
      </c>
      <c r="C3" s="6" t="s">
        <v>9</v>
      </c>
      <c r="D3" s="6" t="s">
        <v>8</v>
      </c>
    </row>
    <row r="4" spans="1:4" ht="28.05" customHeight="1">
      <c r="A4" s="1"/>
      <c r="B4" s="9" t="s">
        <v>12</v>
      </c>
      <c r="C4" s="10" t="s">
        <v>31</v>
      </c>
      <c r="D4" s="8">
        <v>800</v>
      </c>
    </row>
    <row r="5" spans="1:4" ht="28.05" customHeight="1">
      <c r="A5" s="1"/>
      <c r="B5" s="9" t="s">
        <v>14</v>
      </c>
      <c r="C5" s="10" t="s">
        <v>31</v>
      </c>
      <c r="D5" s="8">
        <v>120</v>
      </c>
    </row>
    <row r="6" spans="1:4" ht="28.05" customHeight="1">
      <c r="A6" s="1"/>
      <c r="B6" s="9" t="s">
        <v>16</v>
      </c>
      <c r="C6" s="10" t="s">
        <v>31</v>
      </c>
      <c r="D6" s="8">
        <v>50</v>
      </c>
    </row>
    <row r="7" spans="1:4" ht="28.05" customHeight="1">
      <c r="A7" s="1"/>
      <c r="B7" s="9" t="s">
        <v>17</v>
      </c>
      <c r="C7" s="10" t="s">
        <v>31</v>
      </c>
      <c r="D7" s="8">
        <v>45</v>
      </c>
    </row>
    <row r="8" spans="1:4" ht="28.05" customHeight="1">
      <c r="A8" s="1"/>
      <c r="B8" s="9" t="s">
        <v>18</v>
      </c>
      <c r="C8" s="10" t="s">
        <v>31</v>
      </c>
      <c r="D8" s="8">
        <v>500</v>
      </c>
    </row>
    <row r="9" spans="1:4" ht="28.05" customHeight="1">
      <c r="A9" s="1"/>
      <c r="B9" s="9" t="s">
        <v>26</v>
      </c>
      <c r="C9" s="10" t="s">
        <v>31</v>
      </c>
      <c r="D9" s="8">
        <v>273</v>
      </c>
    </row>
    <row r="10" spans="1:4" ht="28.05" customHeight="1">
      <c r="A10" s="1"/>
      <c r="B10" s="9" t="s">
        <v>19</v>
      </c>
      <c r="C10" s="10" t="s">
        <v>31</v>
      </c>
      <c r="D10" s="8">
        <v>120</v>
      </c>
    </row>
    <row r="11" spans="1:4" ht="28.05" customHeight="1">
      <c r="A11" s="1"/>
      <c r="B11" s="9" t="s">
        <v>20</v>
      </c>
      <c r="C11" s="10" t="s">
        <v>31</v>
      </c>
      <c r="D11" s="8">
        <v>50</v>
      </c>
    </row>
    <row r="12" spans="1:4" ht="28.05" customHeight="1">
      <c r="A12" s="1"/>
      <c r="B12" s="9" t="s">
        <v>21</v>
      </c>
      <c r="C12" s="10" t="s">
        <v>31</v>
      </c>
      <c r="D12" s="8">
        <v>100</v>
      </c>
    </row>
    <row r="13" spans="1:4" ht="28.05" customHeight="1">
      <c r="A13" s="1"/>
      <c r="B13" s="9" t="s">
        <v>22</v>
      </c>
      <c r="C13" s="10" t="s">
        <v>31</v>
      </c>
      <c r="D13" s="8">
        <v>78</v>
      </c>
    </row>
    <row r="14" spans="1:4" ht="28.05" customHeight="1">
      <c r="A14" s="1"/>
      <c r="B14" s="9" t="s">
        <v>23</v>
      </c>
      <c r="C14" s="10" t="s">
        <v>31</v>
      </c>
      <c r="D14" s="8">
        <v>50</v>
      </c>
    </row>
    <row r="15" spans="1:4" ht="28.05" customHeight="1">
      <c r="A15" s="1"/>
      <c r="B15" s="9" t="s">
        <v>24</v>
      </c>
      <c r="C15" s="10" t="s">
        <v>31</v>
      </c>
      <c r="D15" s="8">
        <v>100</v>
      </c>
    </row>
    <row r="16" spans="1:4" ht="28.05" customHeight="1">
      <c r="A16" s="1"/>
      <c r="B16" s="9" t="s">
        <v>25</v>
      </c>
      <c r="C16" s="10" t="s">
        <v>31</v>
      </c>
      <c r="D16" s="8">
        <v>50</v>
      </c>
    </row>
  </sheetData>
  <dataValidations count="6">
    <dataValidation allowBlank="1" showInputMessage="1" showErrorMessage="1" prompt="Enter Monthly Expenses in this worksheet" sqref="A1"/>
    <dataValidation allowBlank="1" showInputMessage="1" showErrorMessage="1" prompt="Enter expense Items in this column under this heading. Use heading filters to find specific entries" sqref="B3"/>
    <dataValidation allowBlank="1" showInputMessage="1" showErrorMessage="1" prompt="Enter Due Date in this column under this heading" sqref="C3"/>
    <dataValidation allowBlank="1" showInputMessage="1" showErrorMessage="1" prompt="Enter Amount in this column under this heading" sqref="D3"/>
    <dataValidation allowBlank="1" showInputMessage="1" showErrorMessage="1" prompt="Title is automatically updated in this cell" sqref="B1"/>
    <dataValidation allowBlank="1" showInputMessage="1" showErrorMessage="1" prompt="Enter Monthly Expenses in table below" sqref="B2"/>
  </dataValidations>
  <printOptions horizontalCentered="1"/>
  <pageMargins left="0.4" right="0.4" top="0.4" bottom="0.4" header="0.25" footer="0.25"/>
  <pageSetup fitToHeight="0" orientation="portrait" r:id="rId2"/>
  <headerFooter differentFirst="1">
    <oddFooter>&amp;CPage &amp;P of &amp;N</oddFooter>
  </headerFooter>
  <tableParts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  <pageSetUpPr fitToPage="1"/>
  </sheetPr>
  <dimension ref="A1:C6"/>
  <sheetViews>
    <sheetView showGridLines="0" workbookViewId="0" topLeftCell="A1"/>
  </sheetViews>
  <sheetFormatPr defaultColWidth="9.005" defaultRowHeight="27.75" customHeight="1"/>
  <cols>
    <col min="1" max="1" width="2.625" style="2" customWidth="1"/>
    <col min="2" max="2" width="19.625" style="2" customWidth="1"/>
    <col min="3" max="3" width="15.625" customWidth="1"/>
    <col min="4" max="16384" width="9" style="2"/>
  </cols>
  <sheetData>
    <row r="1" spans="2:2" s="5" customFormat="1" ht="40.5" customHeight="1">
      <c r="B1" s="5" t="str">
        <f>BudgetTitle</f>
        <v>Personal Budget</v>
      </c>
    </row>
    <row r="2" spans="1:3" s="1" customFormat="1" ht="31.5" customHeight="1">
      <c r="A2"/>
      <c r="B2" s="3" t="s">
        <v>30</v>
      </c>
      <c r="C2"/>
    </row>
    <row r="3" spans="1:3" s="1" customFormat="1" ht="18.75" customHeight="1">
      <c r="A3"/>
      <c r="B3" s="6" t="s">
        <v>10</v>
      </c>
      <c r="C3" s="6" t="s">
        <v>8</v>
      </c>
    </row>
    <row r="4" spans="1:3" ht="28.05" customHeight="1">
      <c r="A4"/>
      <c r="B4" s="10" t="s">
        <v>31</v>
      </c>
      <c r="C4" s="8">
        <v>200</v>
      </c>
    </row>
    <row r="5" spans="1:3" ht="28.05" customHeight="1">
      <c r="A5"/>
      <c r="B5" s="10" t="s">
        <v>31</v>
      </c>
      <c r="C5" s="8">
        <v>250</v>
      </c>
    </row>
    <row r="6" spans="1:3" ht="28.05" customHeight="1">
      <c r="A6"/>
      <c r="B6" s="10" t="s">
        <v>31</v>
      </c>
      <c r="C6" s="8">
        <v>100</v>
      </c>
    </row>
  </sheetData>
  <dataValidations count="5">
    <dataValidation allowBlank="1" showInputMessage="1" showErrorMessage="1" prompt="Enter Monthly Savings in this worksheet" sqref="A1"/>
    <dataValidation allowBlank="1" showInputMessage="1" showErrorMessage="1" prompt="Enter savngs deposit Date in this column under this heading. Use heading filters to find specific entries" sqref="B3"/>
    <dataValidation allowBlank="1" showInputMessage="1" showErrorMessage="1" prompt="Enter Amount in this column under this heading" sqref="C3"/>
    <dataValidation allowBlank="1" showInputMessage="1" showErrorMessage="1" prompt="Title is automatically updated in this cell" sqref="B1"/>
    <dataValidation allowBlank="1" showInputMessage="1" showErrorMessage="1" prompt="Enter Monthly Savings in table below" sqref="B2"/>
  </dataValidations>
  <printOptions horizontalCentered="1"/>
  <pageMargins left="0.4" right="0.4" top="0.4" bottom="0.4" header="0.25" footer="0.25"/>
  <pageSetup fitToHeight="0" orientation="portrait" r:id="rId2"/>
  <headerFooter differentFirst="1">
    <oddFooter>&amp;CPage &amp;P of &amp;N</oddFooter>
  </headerFooter>
  <tableParts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tabColor theme="1" tint="0.24998000264167786"/>
  </sheetPr>
  <dimension ref="B2:B6"/>
  <sheetViews>
    <sheetView workbookViewId="0" topLeftCell="A1">
      <selection pane="topLeft" activeCell="B5" sqref="B5"/>
    </sheetView>
  </sheetViews>
  <sheetFormatPr defaultRowHeight="14.25"/>
  <cols>
    <col min="1" max="1" width="1.5" customWidth="1"/>
  </cols>
  <sheetData>
    <row r="2" spans="2:2" ht="14.25">
      <c r="B2" t="s">
        <v>29</v>
      </c>
    </row>
    <row r="4" spans="2:2" ht="14.25">
      <c r="B4" s="4">
        <f>MIN(1,1-B5)</f>
        <v>0.37706666666666666</v>
      </c>
    </row>
    <row r="5" spans="2:2" ht="14.25">
      <c r="B5" s="4">
        <f>MIN(TotalMonthlyExpenses/TotalMonthlyIncome,1)</f>
        <v>0.62293333333333334</v>
      </c>
    </row>
    <row r="6" spans="2:2" ht="14.25">
      <c r="B6" t="b">
        <f>(TotalMonthlyExpenses/TotalMonthlyIncome)&gt;1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Monthly Income</vt:lpstr>
      <vt:lpstr>Monthly Expenses</vt:lpstr>
      <vt:lpstr>Monthly Savings</vt:lpstr>
      <vt:lpstr>Chart Data</vt:lpstr>
    </vt:vector>
  </TitlesOfParts>
  <Template>TM10000134</Template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2021-12-28T18:58:54Z</dcterms:created>
  <dcterms:modified xsi:type="dcterms:W3CDTF">2021-12-28T18:59:55Z</dcterms:modified>
  <cp:category/>
</cp:coreProperties>
</file>